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<sst xmlns="http://schemas.openxmlformats.org/spreadsheetml/2006/main" count="39" uniqueCount="26">
  <si>
    <t>MA TRẬN ĐỀ KIỂM TRA HỌC KÌ 1 *** NĂM HỌC 2022- 2023</t>
  </si>
  <si>
    <t>MÔN SINH HỌC - KHỐI: 11</t>
  </si>
  <si>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</si>
  <si>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</si>
  <si>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</si>
  <si>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</si>
  <si>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</si>
  <si>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</si>
  <si>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</si>
  <si>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</si>
  <si>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</si>
  <si>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</si>
  <si>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</si>
  <si>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</si>
  <si>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</si>
  <si>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</si>
  <si>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</si>
  <si>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</si>
  <si>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Sự hấp thụ nước và muối khoáng ở rễ.</t>
  </si>
  <si>
    <t xml:space="preserve">Thoát hơi nước. </t>
  </si>
  <si>
    <t>Dinh dưỡng nitơ ở thực vật.</t>
  </si>
  <si>
    <t>Quang hợp ở thực vật</t>
  </si>
  <si>
    <t>Hô hấp ở thực vật.</t>
  </si>
  <si>
    <t>Số lượng câu hỏi và thời gian phần TN và TL</t>
  </si>
  <si>
    <t>Tổng số lượng câu hỏi theo từng mức độ</t>
  </si>
  <si>
    <t xml:space="preserve">Tỉ lệ %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</si>
</sst>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rgb="FF0000FF"/>
      <name val="Times New Roman"/>
      <charset val="134"/>
    </font>
    <font>
      <b/>
      <sz val="10"/>
      <color rgb="FFFF0000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5" borderId="1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8" fillId="2" borderId="2" xfId="6" applyFont="1" applyFill="1" applyBorder="1" applyAlignment="1">
      <alignment horizontal="center" vertical="center" wrapText="1"/>
    </xf>
    <xf numFmtId="9" fontId="8" fillId="2" borderId="3" xfId="6" applyFont="1" applyFill="1" applyBorder="1" applyAlignment="1">
      <alignment horizontal="center" vertical="center" wrapText="1"/>
    </xf>
    <xf numFmtId="9" fontId="8" fillId="2" borderId="5" xfId="6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9" fontId="8" fillId="2" borderId="7" xfId="6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9" fontId="9" fillId="3" borderId="7" xfId="6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9" fontId="9" fillId="3" borderId="7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tabSelected="1" topLeftCell="A5" workbookViewId="0">
      <selection activeCell="X6" sqref="X6"/>
    </sheetView>
  </sheetViews>
  <sheetFormatPr defaultColWidth="9" defaultRowHeight="15"/>
  <cols>
    <col min="1" max="1" width="5" customWidth="1"/>
    <col min="2" max="2" width="30" customWidth="1"/>
    <col min="3" max="23" width="5.37142857142857" customWidth="1"/>
  </cols>
  <sheetData>
    <row r="1" ht="20.2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0.25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5.75" hidden="1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5.75" hidden="1" spans="1:23">
      <c r="A4" s="3"/>
      <c r="B4" s="3"/>
      <c r="C4" s="3"/>
      <c r="D4" s="3">
        <v>0.7</v>
      </c>
      <c r="E4" s="3"/>
      <c r="F4" s="3">
        <v>3.5</v>
      </c>
      <c r="G4" s="3"/>
      <c r="H4" s="3">
        <v>1</v>
      </c>
      <c r="I4" s="3"/>
      <c r="J4" s="3">
        <v>4</v>
      </c>
      <c r="K4" s="3"/>
      <c r="L4" s="3">
        <v>1.5</v>
      </c>
      <c r="M4" s="3"/>
      <c r="N4" s="3">
        <v>4.5</v>
      </c>
      <c r="O4" s="3"/>
      <c r="P4" s="3">
        <v>2.5</v>
      </c>
      <c r="Q4" s="3"/>
      <c r="R4" s="3">
        <v>6</v>
      </c>
      <c r="S4" s="3"/>
      <c r="T4" s="3"/>
      <c r="U4" s="3"/>
      <c r="V4" s="3"/>
      <c r="W4" s="3"/>
    </row>
    <row r="5" ht="15.75" spans="1:2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8.6" customHeight="1" spans="1:24">
      <c r="A6" s="4" t="s">
        <v>2</v>
      </c>
      <c r="B6" s="4" t="s">
        <v>3</v>
      </c>
      <c r="C6" s="5" t="s">
        <v>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29" t="s">
        <v>5</v>
      </c>
      <c r="T6" s="30"/>
      <c r="U6" s="31" t="s">
        <v>6</v>
      </c>
      <c r="V6" s="31" t="s">
        <v>7</v>
      </c>
      <c r="W6" s="31" t="s">
        <v>8</v>
      </c>
      <c r="X6" s="32"/>
    </row>
    <row r="7" ht="21.6" customHeight="1" spans="1:23">
      <c r="A7" s="7"/>
      <c r="B7" s="7"/>
      <c r="C7" s="5" t="s">
        <v>9</v>
      </c>
      <c r="D7" s="6"/>
      <c r="E7" s="6"/>
      <c r="F7" s="8"/>
      <c r="G7" s="5" t="s">
        <v>10</v>
      </c>
      <c r="H7" s="6"/>
      <c r="I7" s="6"/>
      <c r="J7" s="8"/>
      <c r="K7" s="5" t="s">
        <v>11</v>
      </c>
      <c r="L7" s="6"/>
      <c r="M7" s="6"/>
      <c r="N7" s="8"/>
      <c r="O7" s="5" t="s">
        <v>12</v>
      </c>
      <c r="P7" s="6"/>
      <c r="Q7" s="6"/>
      <c r="R7" s="8"/>
      <c r="S7" s="33"/>
      <c r="T7" s="34"/>
      <c r="U7" s="35"/>
      <c r="V7" s="35"/>
      <c r="W7" s="35"/>
    </row>
    <row r="8" ht="38.25" spans="1:23">
      <c r="A8" s="9"/>
      <c r="B8" s="9"/>
      <c r="C8" s="10" t="s">
        <v>13</v>
      </c>
      <c r="D8" s="10" t="s">
        <v>14</v>
      </c>
      <c r="E8" s="10" t="s">
        <v>15</v>
      </c>
      <c r="F8" s="10" t="s">
        <v>14</v>
      </c>
      <c r="G8" s="10" t="s">
        <v>13</v>
      </c>
      <c r="H8" s="10" t="s">
        <v>14</v>
      </c>
      <c r="I8" s="10" t="s">
        <v>15</v>
      </c>
      <c r="J8" s="10" t="s">
        <v>14</v>
      </c>
      <c r="K8" s="10" t="s">
        <v>13</v>
      </c>
      <c r="L8" s="10" t="s">
        <v>14</v>
      </c>
      <c r="M8" s="10" t="s">
        <v>15</v>
      </c>
      <c r="N8" s="10" t="s">
        <v>14</v>
      </c>
      <c r="O8" s="10" t="s">
        <v>13</v>
      </c>
      <c r="P8" s="10" t="s">
        <v>14</v>
      </c>
      <c r="Q8" s="10" t="s">
        <v>15</v>
      </c>
      <c r="R8" s="10" t="s">
        <v>14</v>
      </c>
      <c r="S8" s="36" t="s">
        <v>16</v>
      </c>
      <c r="T8" s="36" t="s">
        <v>17</v>
      </c>
      <c r="U8" s="37"/>
      <c r="V8" s="37"/>
      <c r="W8" s="37"/>
    </row>
    <row r="9" s="1" customFormat="1" ht="30.95" customHeight="1" spans="1:23">
      <c r="A9" s="11">
        <v>1</v>
      </c>
      <c r="B9" s="12" t="s">
        <v>18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8</v>
      </c>
      <c r="O9" s="13">
        <v>0</v>
      </c>
      <c r="P9" s="13">
        <v>0</v>
      </c>
      <c r="Q9" s="13">
        <v>0</v>
      </c>
      <c r="R9" s="13">
        <f>Q9*$R$4</f>
        <v>0</v>
      </c>
      <c r="S9" s="18">
        <f>SUM(C9,G9,K9,O9)</f>
        <v>0</v>
      </c>
      <c r="T9" s="18">
        <f t="shared" ref="T9:T12" si="0">SUM(E9,I9,M9,Q9)</f>
        <v>1</v>
      </c>
      <c r="U9" s="18">
        <f>SUM(S9:T9)</f>
        <v>1</v>
      </c>
      <c r="V9" s="38">
        <v>0.17</v>
      </c>
      <c r="W9" s="18">
        <v>8</v>
      </c>
    </row>
    <row r="10" s="1" customFormat="1" ht="30.95" customHeight="1" spans="1:23">
      <c r="A10" s="11">
        <v>2</v>
      </c>
      <c r="B10" s="12" t="s">
        <v>19</v>
      </c>
      <c r="C10" s="13">
        <v>0</v>
      </c>
      <c r="D10" s="13">
        <v>0</v>
      </c>
      <c r="E10" s="13">
        <v>1</v>
      </c>
      <c r="F10" s="13">
        <v>6</v>
      </c>
      <c r="G10" s="13">
        <v>0</v>
      </c>
      <c r="H10" s="13">
        <v>0</v>
      </c>
      <c r="I10" s="13">
        <v>0</v>
      </c>
      <c r="J10" s="13">
        <f t="shared" ref="J10" si="1">I10*$J$4</f>
        <v>0</v>
      </c>
      <c r="K10" s="13">
        <v>0</v>
      </c>
      <c r="L10" s="13">
        <v>0</v>
      </c>
      <c r="M10" s="13">
        <v>0</v>
      </c>
      <c r="N10" s="13">
        <f t="shared" ref="N10:N11" si="2">M10*$N$4</f>
        <v>0</v>
      </c>
      <c r="O10" s="13">
        <v>0</v>
      </c>
      <c r="P10" s="13">
        <f t="shared" ref="P10:P12" si="3">O10*$P$4</f>
        <v>0</v>
      </c>
      <c r="Q10" s="13">
        <v>0</v>
      </c>
      <c r="R10" s="13">
        <f t="shared" ref="R10:R11" si="4">Q10*$R$4</f>
        <v>0</v>
      </c>
      <c r="S10" s="18">
        <f t="shared" ref="S10:S13" si="5">SUM(C10,G10,K10,O10)</f>
        <v>0</v>
      </c>
      <c r="T10" s="18">
        <f t="shared" si="0"/>
        <v>1</v>
      </c>
      <c r="U10" s="18">
        <f t="shared" ref="U10:U13" si="6">SUM(S10:T10)</f>
        <v>1</v>
      </c>
      <c r="V10" s="38">
        <v>0.17</v>
      </c>
      <c r="W10" s="18">
        <v>6</v>
      </c>
    </row>
    <row r="11" s="1" customFormat="1" ht="30.95" customHeight="1" spans="1:23">
      <c r="A11" s="11">
        <v>3</v>
      </c>
      <c r="B11" s="12" t="s">
        <v>20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13">
        <v>8</v>
      </c>
      <c r="K11" s="13">
        <v>0</v>
      </c>
      <c r="L11" s="13">
        <v>0</v>
      </c>
      <c r="M11" s="13">
        <v>0</v>
      </c>
      <c r="N11" s="13">
        <f t="shared" si="2"/>
        <v>0</v>
      </c>
      <c r="O11" s="13">
        <v>0</v>
      </c>
      <c r="P11" s="13">
        <f t="shared" si="3"/>
        <v>0</v>
      </c>
      <c r="Q11" s="13">
        <v>0</v>
      </c>
      <c r="R11" s="13">
        <f t="shared" si="4"/>
        <v>0</v>
      </c>
      <c r="S11" s="18">
        <f t="shared" si="5"/>
        <v>0</v>
      </c>
      <c r="T11" s="18">
        <f t="shared" si="0"/>
        <v>1</v>
      </c>
      <c r="U11" s="18">
        <f t="shared" si="6"/>
        <v>1</v>
      </c>
      <c r="V11" s="38">
        <v>0.17</v>
      </c>
      <c r="W11" s="18">
        <v>8</v>
      </c>
    </row>
    <row r="12" s="1" customFormat="1" ht="30.95" customHeight="1" spans="1:23">
      <c r="A12" s="11">
        <v>4</v>
      </c>
      <c r="B12" s="14" t="s">
        <v>21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v>8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f t="shared" si="3"/>
        <v>0</v>
      </c>
      <c r="Q12" s="13">
        <v>1</v>
      </c>
      <c r="R12" s="13">
        <v>9</v>
      </c>
      <c r="S12" s="18">
        <f t="shared" si="5"/>
        <v>0</v>
      </c>
      <c r="T12" s="18">
        <f t="shared" si="0"/>
        <v>2</v>
      </c>
      <c r="U12" s="18">
        <f t="shared" si="6"/>
        <v>2</v>
      </c>
      <c r="V12" s="38">
        <v>0.32</v>
      </c>
      <c r="W12" s="18">
        <v>17</v>
      </c>
    </row>
    <row r="13" s="1" customFormat="1" ht="30.95" customHeight="1" spans="1:23">
      <c r="A13" s="11">
        <v>5</v>
      </c>
      <c r="B13" s="15" t="s">
        <v>22</v>
      </c>
      <c r="C13" s="13">
        <v>0</v>
      </c>
      <c r="D13" s="13">
        <v>0</v>
      </c>
      <c r="E13" s="13">
        <v>1</v>
      </c>
      <c r="F13" s="13">
        <v>6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8">
        <f t="shared" si="5"/>
        <v>0</v>
      </c>
      <c r="T13" s="18">
        <v>1</v>
      </c>
      <c r="U13" s="18">
        <f t="shared" si="6"/>
        <v>1</v>
      </c>
      <c r="V13" s="38">
        <v>0.17</v>
      </c>
      <c r="W13" s="18">
        <v>6</v>
      </c>
    </row>
    <row r="14" s="1" customFormat="1" ht="30.95" customHeight="1" spans="1:23">
      <c r="A14" s="16"/>
      <c r="B14" s="17" t="s">
        <v>23</v>
      </c>
      <c r="C14" s="18">
        <v>0</v>
      </c>
      <c r="D14" s="18">
        <v>0</v>
      </c>
      <c r="E14" s="18">
        <v>2</v>
      </c>
      <c r="F14" s="18">
        <v>12</v>
      </c>
      <c r="G14" s="18">
        <v>0</v>
      </c>
      <c r="H14" s="18">
        <v>0</v>
      </c>
      <c r="I14" s="18">
        <f>SUM(I9:I13)</f>
        <v>2</v>
      </c>
      <c r="J14" s="18">
        <v>16</v>
      </c>
      <c r="K14" s="18">
        <v>0</v>
      </c>
      <c r="L14" s="18">
        <v>0</v>
      </c>
      <c r="M14" s="18">
        <v>1</v>
      </c>
      <c r="N14" s="18">
        <v>8</v>
      </c>
      <c r="O14" s="18">
        <v>0</v>
      </c>
      <c r="P14" s="18">
        <v>0</v>
      </c>
      <c r="Q14" s="18">
        <v>1</v>
      </c>
      <c r="R14" s="18">
        <v>9</v>
      </c>
      <c r="S14" s="39">
        <f>SUM(S9:S13)</f>
        <v>0</v>
      </c>
      <c r="T14" s="39">
        <v>6</v>
      </c>
      <c r="U14" s="39">
        <v>6</v>
      </c>
      <c r="V14" s="40">
        <v>1</v>
      </c>
      <c r="W14" s="41">
        <v>45</v>
      </c>
    </row>
    <row r="15" s="1" customFormat="1" ht="30.95" customHeight="1" spans="1:23">
      <c r="A15" s="19"/>
      <c r="B15" s="17" t="s">
        <v>24</v>
      </c>
      <c r="C15" s="20">
        <v>2</v>
      </c>
      <c r="D15" s="21"/>
      <c r="E15" s="21"/>
      <c r="F15" s="22"/>
      <c r="G15" s="20">
        <v>2</v>
      </c>
      <c r="H15" s="21"/>
      <c r="I15" s="21"/>
      <c r="J15" s="22"/>
      <c r="K15" s="20">
        <v>1</v>
      </c>
      <c r="L15" s="21"/>
      <c r="M15" s="21"/>
      <c r="N15" s="22"/>
      <c r="O15" s="20">
        <v>1</v>
      </c>
      <c r="P15" s="21"/>
      <c r="Q15" s="21"/>
      <c r="R15" s="22"/>
      <c r="S15" s="39"/>
      <c r="T15" s="39"/>
      <c r="U15" s="39">
        <v>6</v>
      </c>
      <c r="V15" s="39"/>
      <c r="W15" s="39"/>
    </row>
    <row r="16" s="1" customFormat="1" ht="30.95" customHeight="1" spans="1:23">
      <c r="A16" s="19"/>
      <c r="B16" s="17" t="s">
        <v>25</v>
      </c>
      <c r="C16" s="23">
        <v>0.33</v>
      </c>
      <c r="D16" s="24"/>
      <c r="E16" s="24"/>
      <c r="F16" s="25"/>
      <c r="G16" s="23">
        <v>0.33</v>
      </c>
      <c r="H16" s="24"/>
      <c r="I16" s="24"/>
      <c r="J16" s="25"/>
      <c r="K16" s="23">
        <v>0.17</v>
      </c>
      <c r="L16" s="24"/>
      <c r="M16" s="24"/>
      <c r="N16" s="25"/>
      <c r="O16" s="23">
        <v>0.17</v>
      </c>
      <c r="P16" s="24"/>
      <c r="Q16" s="24"/>
      <c r="R16" s="25"/>
      <c r="S16" s="39"/>
      <c r="T16" s="39"/>
      <c r="U16" s="39"/>
      <c r="V16" s="42">
        <f>SUM(C16:R16)</f>
        <v>1</v>
      </c>
      <c r="W16" s="39"/>
    </row>
    <row r="17" s="1" customFormat="1" ht="30.95" customHeight="1" spans="1:23">
      <c r="A17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="1" customFormat="1" ht="30.95" customHeight="1" spans="1:23">
      <c r="A1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="1" customFormat="1" ht="30.95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="1" customFormat="1" ht="30.95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="1" customFormat="1" ht="30.95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="1" customFormat="1" ht="30.95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="1" customFormat="1" ht="30.95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="1" customFormat="1" ht="30.95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="1" customFormat="1" ht="30.9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</sheetData>
  <mergeCells count="22">
    <mergeCell ref="A1:W1"/>
    <mergeCell ref="A2:W2"/>
    <mergeCell ref="C6:R6"/>
    <mergeCell ref="C7:F7"/>
    <mergeCell ref="G7:J7"/>
    <mergeCell ref="K7:N7"/>
    <mergeCell ref="O7:R7"/>
    <mergeCell ref="C15:F15"/>
    <mergeCell ref="G15:J15"/>
    <mergeCell ref="K15:N15"/>
    <mergeCell ref="O15:R15"/>
    <mergeCell ref="C16:F16"/>
    <mergeCell ref="G16:J16"/>
    <mergeCell ref="K16:N16"/>
    <mergeCell ref="O16:R16"/>
    <mergeCell ref="A6:A8"/>
    <mergeCell ref="B6:B8"/>
    <mergeCell ref="U6:U8"/>
    <mergeCell ref="V6:V8"/>
    <mergeCell ref="W6:W8"/>
    <mergeCell ref="B17:W18"/>
    <mergeCell ref="S6:T7"/>
  </mergeCells>
  <pageMargins left="0" right="0" top="0.25" bottom="0.2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</dc:creator>
  <cp:lastModifiedBy>ASUS</cp:lastModifiedBy>
  <dcterms:created xsi:type="dcterms:W3CDTF">2020-10-11T03:21:00Z</dcterms:created>
  <cp:lastPrinted>2020-10-11T04:13:00Z</cp:lastPrinted>
  <dcterms:modified xsi:type="dcterms:W3CDTF">2022-12-03T12:30:28Z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A93FB5E30A4848B5A491D925FE879881</vt:lpwstr>
  </property>
  <property fmtid="{D5CDD505-2E9C-101B-9397-08002B2CF9AE}" pid="3" name="KSOProductBuildVer">
    <vt:lpwstr>1033-11.2.0.11417</vt:lpwstr>
  </property>
</Properties>
</file>